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martha\MARTHA\MARTHA\2016\FORTALECIMEINTO FINANCIERO\"/>
    </mc:Choice>
  </mc:AlternateContent>
  <bookViews>
    <workbookView xWindow="0" yWindow="0" windowWidth="28800" windowHeight="12210"/>
  </bookViews>
  <sheets>
    <sheet name="FORTALECIMIENTO FINANCIERO (2)" sheetId="2" r:id="rId1"/>
    <sheet name="FORTALECIMIENTO FINANCIERO" sheetId="1" r:id="rId2"/>
  </sheets>
  <definedNames>
    <definedName name="_xlnm._FilterDatabase" localSheetId="1" hidden="1">'FORTALECIMIENTO FINANCIERO'!$B$7:$K$14</definedName>
    <definedName name="_xlnm._FilterDatabase" localSheetId="0" hidden="1">'FORTALECIMIENTO FINANCIERO (2)'!$B$7:$K$14</definedName>
    <definedName name="_xlnm.Print_Area" localSheetId="1">'FORTALECIMIENTO FINANCIERO'!$B$1:$K$17</definedName>
    <definedName name="_xlnm.Print_Area" localSheetId="0">'FORTALECIMIENTO FINANCIERO (2)'!$B$1:$K$17</definedName>
    <definedName name="_xlnm.Print_Titles" localSheetId="1">'FORTALECIMIENTO FINANCIERO'!$1:$8</definedName>
    <definedName name="_xlnm.Print_Titles" localSheetId="0">'FORTALECIMIENTO FINANCIERO (2)'!$1:$8</definedName>
  </definedName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9" i="2" s="1"/>
  <c r="G20" i="2" s="1"/>
  <c r="I13" i="2"/>
  <c r="I12" i="2"/>
  <c r="I11" i="2"/>
  <c r="I10" i="2"/>
  <c r="I9" i="2"/>
  <c r="I13" i="1" l="1"/>
  <c r="I12" i="1"/>
  <c r="I11" i="1"/>
  <c r="I10" i="1"/>
  <c r="I9" i="1"/>
  <c r="G14" i="1" l="1"/>
  <c r="G19" i="1" s="1"/>
  <c r="G20" i="1" s="1"/>
</calcChain>
</file>

<file path=xl/sharedStrings.xml><?xml version="1.0" encoding="utf-8"?>
<sst xmlns="http://schemas.openxmlformats.org/spreadsheetml/2006/main" count="96" uniqueCount="41">
  <si>
    <t>PROGRAMA   DE  OBRA PUBLICA 2016</t>
  </si>
  <si>
    <t>SECRETARIA DE OBRAS PUBLICAS, PLANEACION Y DESARROLLO URBANO</t>
  </si>
  <si>
    <t>H. AYUNTAMIENTO 2014-2016</t>
  </si>
  <si>
    <t>FORTALECIMIENTO FINANCIERO</t>
  </si>
  <si>
    <t>CALVILLO, AGUASCALIENTES.</t>
  </si>
  <si>
    <t xml:space="preserve">   FORTALECIMIENTO FINANCIERO 31  AGOSTO 2016</t>
  </si>
  <si>
    <t>PROG.</t>
  </si>
  <si>
    <t>SUB PROG</t>
  </si>
  <si>
    <t>NO. DE OBRA</t>
  </si>
  <si>
    <t>COMUNIDAD</t>
  </si>
  <si>
    <t>TIPO DE OBRA/LOCALIDAD</t>
  </si>
  <si>
    <t>INVERSIÓN AUTORIZADA</t>
  </si>
  <si>
    <t>INDIRECTOS (2%)</t>
  </si>
  <si>
    <t>INVERSION DISPONIBLE OBRA</t>
  </si>
  <si>
    <t>METAS</t>
  </si>
  <si>
    <t>OBSERVACIONES</t>
  </si>
  <si>
    <t>CALVILLO</t>
  </si>
  <si>
    <t>MESA GRANDE</t>
  </si>
  <si>
    <t>1ERA ETAPA DE CONSTRUCCIÓN DE CAMPO DE BEISBOL, EN LA COMUNIDAD DE MESA GRANDE, MUNICIPIO DE CALVILLO</t>
  </si>
  <si>
    <t>REHABILITACIÓN DE CANCHA DE FUTBOL EN PARQUE INFANTIL EN LA CABECERA MUNICIPAL DE CALVILLO, AGUASCALIENTES</t>
  </si>
  <si>
    <t>ELECTRIFICACIÓN Y MEJORAS AL CENTRO CULTURAL FRACC. VALLE DEL HUEJUCAR (FRACC. POPULAR), CALVILLO</t>
  </si>
  <si>
    <t xml:space="preserve">GRAN TOTAL </t>
  </si>
  <si>
    <t>CONSTRUCCIÓN DE PAVIMENTO DE CONCRETO HIDRÁULICO, REHABILITACIÓN DE GUARNICIONES, BANQUETAS, REDES DE AGUA POTABLE Y ALCANTARILLADO, CALLE CENTENARIO, CALVILLO, AGS. (1)</t>
  </si>
  <si>
    <t>CONSTRUCCIÓN DE PAVIMENTO DE CONCRETO HIDRÁULICO, REHABILITACIÓN DE GUARNICIONES, BANQUETAS, REDES DE AGUA POTABLE Y ALCANTARILLADO, CALLE CENTENARIO, CALVILLO, AGS. (2)</t>
  </si>
  <si>
    <t>SL</t>
  </si>
  <si>
    <t>05022-16</t>
  </si>
  <si>
    <t>SF</t>
  </si>
  <si>
    <t>01</t>
  </si>
  <si>
    <t>SG</t>
  </si>
  <si>
    <t>05020-16</t>
  </si>
  <si>
    <t>05021-16</t>
  </si>
  <si>
    <t>05017-16</t>
  </si>
  <si>
    <t>05010-16</t>
  </si>
  <si>
    <t>1 OBRA</t>
  </si>
  <si>
    <t xml:space="preserve">1 OBRA </t>
  </si>
  <si>
    <t>930.00 M2-229.00 ML-112.00 ML</t>
  </si>
  <si>
    <t>850.00 M2-242.00 ML-128.82 ML</t>
  </si>
  <si>
    <t>1.00 OBRA</t>
  </si>
  <si>
    <t>FORTALECIMIENTO FINANCIERO 2</t>
  </si>
  <si>
    <t xml:space="preserve">CONSTRUCTORA ALV </t>
  </si>
  <si>
    <t xml:space="preserve">CONSTRUCTORA CALVILLO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</si>
</sst>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_-[$$-80A]* #,##0.00_-;\-[$$-80A]* #,##0.00_-;_-[$$-80A]* &quot;-&quot;??_-;_-@_-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name val="Felix Titling"/>
      <family val="5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.5"/>
      <name val="Felix Titling"/>
      <family val="5"/>
    </font>
    <font>
      <sz val="9"/>
      <name val="Felix Titling"/>
      <family val="5"/>
    </font>
    <font>
      <sz val="7"/>
      <name val="Felix Titling"/>
      <family val="5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</cellStyleXfs>
  <cellXfs count="62">
    <xf numFmtId="0" fontId="0" fillId="0" borderId="0" xfId="0"/>
    <xf numFmtId="1" fontId="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1" fontId="1" fillId="2" borderId="0" xfId="3" applyNumberFormat="1" applyFont="1" applyFill="1" applyAlignment="1">
      <alignment horizontal="center" vertical="center"/>
    </xf>
    <xf numFmtId="7" fontId="3" fillId="2" borderId="0" xfId="3" applyNumberFormat="1" applyFont="1" applyFill="1"/>
    <xf numFmtId="49" fontId="10" fillId="2" borderId="7" xfId="1" applyNumberFormat="1" applyFont="1" applyFill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166" fontId="10" fillId="0" borderId="8" xfId="3" applyNumberFormat="1" applyFont="1" applyFill="1" applyBorder="1" applyAlignment="1">
      <alignment vertical="center"/>
    </xf>
    <xf numFmtId="167" fontId="10" fillId="2" borderId="8" xfId="2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0" fillId="0" borderId="8" xfId="4" applyNumberFormat="1" applyFont="1" applyBorder="1" applyAlignment="1">
      <alignment horizontal="center" vertical="center"/>
    </xf>
    <xf numFmtId="44" fontId="10" fillId="4" borderId="8" xfId="4" applyNumberFormat="1" applyFont="1" applyFill="1" applyBorder="1" applyAlignment="1">
      <alignment vertical="center"/>
    </xf>
    <xf numFmtId="1" fontId="15" fillId="4" borderId="8" xfId="4" applyNumberFormat="1" applyFont="1" applyFill="1" applyBorder="1" applyAlignment="1">
      <alignment horizontal="right" vertical="center" wrapText="1"/>
    </xf>
    <xf numFmtId="44" fontId="11" fillId="4" borderId="8" xfId="4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166" fontId="11" fillId="0" borderId="8" xfId="3" applyNumberFormat="1" applyFont="1" applyFill="1" applyBorder="1" applyAlignment="1">
      <alignment vertical="center"/>
    </xf>
    <xf numFmtId="164" fontId="11" fillId="2" borderId="8" xfId="2" applyFont="1" applyFill="1" applyBorder="1"/>
    <xf numFmtId="0" fontId="10" fillId="2" borderId="9" xfId="1" applyFont="1" applyFill="1" applyBorder="1" applyAlignment="1">
      <alignment vertical="center" wrapText="1"/>
    </xf>
    <xf numFmtId="14" fontId="3" fillId="2" borderId="0" xfId="3" applyNumberFormat="1" applyFont="1" applyFill="1"/>
    <xf numFmtId="49" fontId="10" fillId="2" borderId="8" xfId="1" applyNumberFormat="1" applyFont="1" applyFill="1" applyBorder="1" applyAlignment="1">
      <alignment horizontal="left" vertical="center"/>
    </xf>
    <xf numFmtId="164" fontId="10" fillId="2" borderId="8" xfId="2" applyFont="1" applyFill="1" applyBorder="1"/>
    <xf numFmtId="0" fontId="10" fillId="2" borderId="9" xfId="1" applyFont="1" applyFill="1" applyBorder="1" applyAlignment="1">
      <alignment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center" vertical="center"/>
    </xf>
    <xf numFmtId="49" fontId="10" fillId="2" borderId="11" xfId="1" applyNumberFormat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 wrapText="1"/>
    </xf>
    <xf numFmtId="166" fontId="11" fillId="0" borderId="11" xfId="3" applyNumberFormat="1" applyFont="1" applyFill="1" applyBorder="1" applyAlignment="1">
      <alignment horizontal="center" vertical="center"/>
    </xf>
    <xf numFmtId="164" fontId="10" fillId="2" borderId="11" xfId="2" applyFont="1" applyFill="1" applyBorder="1"/>
    <xf numFmtId="0" fontId="12" fillId="0" borderId="11" xfId="0" applyFont="1" applyBorder="1" applyAlignment="1">
      <alignment horizontal="center" vertical="center"/>
    </xf>
    <xf numFmtId="0" fontId="10" fillId="2" borderId="12" xfId="1" applyFont="1" applyFill="1" applyBorder="1" applyAlignment="1">
      <alignment wrapText="1"/>
    </xf>
    <xf numFmtId="1" fontId="1" fillId="2" borderId="0" xfId="1" applyNumberFormat="1" applyFont="1" applyFill="1" applyAlignment="1">
      <alignment horizontal="center" vertical="center"/>
    </xf>
    <xf numFmtId="0" fontId="3" fillId="2" borderId="0" xfId="1" applyFont="1" applyFill="1"/>
    <xf numFmtId="0" fontId="1" fillId="2" borderId="0" xfId="1" applyFont="1" applyFill="1"/>
    <xf numFmtId="0" fontId="16" fillId="2" borderId="0" xfId="1" applyFont="1" applyFill="1"/>
    <xf numFmtId="166" fontId="17" fillId="2" borderId="0" xfId="3" applyNumberFormat="1" applyFont="1" applyFill="1"/>
    <xf numFmtId="164" fontId="18" fillId="2" borderId="0" xfId="2" applyFont="1" applyFill="1"/>
    <xf numFmtId="166" fontId="3" fillId="2" borderId="0" xfId="1" applyNumberFormat="1" applyFont="1" applyFill="1"/>
    <xf numFmtId="0" fontId="9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164" fontId="8" fillId="3" borderId="3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164" fontId="8" fillId="3" borderId="2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</cellXfs>
  <cellStyles count="5">
    <cellStyle name="Millares_PROPUESTA 14" xfId="2"/>
    <cellStyle name="Moneda_PROPUESTA 14" xfId="3"/>
    <cellStyle name="Normal" xfId="0" builtinId="0"/>
    <cellStyle name="Normal 2" xfId="4"/>
    <cellStyle name="Normal_PROPUESTA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13" sqref="F13"/>
    </sheetView>
  </sheetViews>
  <sheetFormatPr baseColWidth="10" defaultColWidth="11.42578125" defaultRowHeight="15" customHeight="1" x14ac:dyDescent="0.2"/>
  <cols>
    <col min="1" max="1" width="4.28515625" style="36" customWidth="1"/>
    <col min="2" max="2" width="6.42578125" style="37" customWidth="1"/>
    <col min="3" max="3" width="7.7109375" style="37" customWidth="1"/>
    <col min="4" max="4" width="9.7109375" style="37" customWidth="1"/>
    <col min="5" max="5" width="12.5703125" style="38" customWidth="1"/>
    <col min="6" max="6" width="48.7109375" style="39" customWidth="1"/>
    <col min="7" max="7" width="14.85546875" style="40" customWidth="1"/>
    <col min="8" max="9" width="15.7109375" style="41" customWidth="1"/>
    <col min="10" max="10" width="24.85546875" style="37" customWidth="1"/>
    <col min="11" max="11" width="18.42578125" style="37" customWidth="1"/>
    <col min="12" max="12" width="14.42578125" style="37" customWidth="1"/>
    <col min="13" max="13" width="12.42578125" style="37" customWidth="1"/>
    <col min="14" max="16384" width="11.42578125" style="37"/>
  </cols>
  <sheetData>
    <row r="1" spans="1:15" s="2" customFormat="1" ht="26.25" x14ac:dyDescent="0.4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</row>
    <row r="2" spans="1:15" s="2" customFormat="1" x14ac:dyDescent="0.2">
      <c r="A2" s="1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</row>
    <row r="3" spans="1:15" s="2" customFormat="1" ht="12.75" x14ac:dyDescent="0.2">
      <c r="A3" s="1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</row>
    <row r="4" spans="1:15" s="2" customFormat="1" x14ac:dyDescent="0.2">
      <c r="A4" s="1"/>
      <c r="B4" s="47" t="s">
        <v>38</v>
      </c>
      <c r="C4" s="47"/>
      <c r="D4" s="47"/>
      <c r="E4" s="47"/>
      <c r="F4" s="47"/>
      <c r="G4" s="47"/>
      <c r="H4" s="47"/>
      <c r="I4" s="47"/>
      <c r="J4" s="47"/>
      <c r="K4" s="47"/>
    </row>
    <row r="5" spans="1:15" s="2" customFormat="1" ht="12.75" x14ac:dyDescent="0.2">
      <c r="A5" s="1"/>
      <c r="B5" s="48" t="s">
        <v>4</v>
      </c>
      <c r="C5" s="49"/>
      <c r="D5" s="49"/>
      <c r="E5" s="49"/>
      <c r="F5" s="49"/>
      <c r="G5" s="49"/>
      <c r="H5" s="49"/>
      <c r="I5" s="49"/>
      <c r="J5" s="49"/>
      <c r="K5" s="49"/>
    </row>
    <row r="6" spans="1:15" s="2" customFormat="1" ht="15.75" customHeight="1" thickBot="1" x14ac:dyDescent="0.3">
      <c r="A6" s="1"/>
      <c r="B6" s="43" t="s">
        <v>5</v>
      </c>
      <c r="C6" s="43"/>
      <c r="D6" s="43"/>
      <c r="E6" s="43"/>
      <c r="F6" s="43"/>
      <c r="G6" s="43"/>
      <c r="H6" s="43"/>
      <c r="I6" s="43"/>
      <c r="J6" s="43"/>
      <c r="K6" s="43"/>
    </row>
    <row r="7" spans="1:15" s="2" customFormat="1" ht="21.95" customHeight="1" thickTop="1" x14ac:dyDescent="0.2">
      <c r="A7" s="1"/>
      <c r="B7" s="52" t="s">
        <v>6</v>
      </c>
      <c r="C7" s="54" t="s">
        <v>7</v>
      </c>
      <c r="D7" s="54" t="s">
        <v>8</v>
      </c>
      <c r="E7" s="56" t="s">
        <v>9</v>
      </c>
      <c r="F7" s="58" t="s">
        <v>10</v>
      </c>
      <c r="G7" s="60" t="s">
        <v>11</v>
      </c>
      <c r="H7" s="50" t="s">
        <v>12</v>
      </c>
      <c r="I7" s="50" t="s">
        <v>13</v>
      </c>
      <c r="J7" s="50" t="s">
        <v>14</v>
      </c>
      <c r="K7" s="50" t="s">
        <v>15</v>
      </c>
    </row>
    <row r="8" spans="1:15" s="2" customFormat="1" ht="21.95" customHeight="1" thickBot="1" x14ac:dyDescent="0.25">
      <c r="A8" s="1"/>
      <c r="B8" s="53"/>
      <c r="C8" s="55"/>
      <c r="D8" s="55"/>
      <c r="E8" s="57"/>
      <c r="F8" s="59"/>
      <c r="G8" s="61"/>
      <c r="H8" s="51"/>
      <c r="I8" s="51"/>
      <c r="J8" s="51"/>
      <c r="K8" s="51"/>
    </row>
    <row r="9" spans="1:15" s="4" customFormat="1" ht="52.5" customHeight="1" thickTop="1" x14ac:dyDescent="0.2">
      <c r="A9" s="3">
        <v>1</v>
      </c>
      <c r="B9" s="5" t="s">
        <v>28</v>
      </c>
      <c r="C9" s="7" t="s">
        <v>27</v>
      </c>
      <c r="D9" s="7" t="s">
        <v>32</v>
      </c>
      <c r="E9" s="14" t="s">
        <v>16</v>
      </c>
      <c r="F9" s="8" t="s">
        <v>20</v>
      </c>
      <c r="G9" s="15">
        <v>2500000</v>
      </c>
      <c r="H9" s="10">
        <v>0</v>
      </c>
      <c r="I9" s="10">
        <f>G9</f>
        <v>2500000</v>
      </c>
      <c r="J9" s="13" t="s">
        <v>33</v>
      </c>
      <c r="K9" s="12"/>
    </row>
    <row r="10" spans="1:15" s="4" customFormat="1" ht="57.75" customHeight="1" x14ac:dyDescent="0.2">
      <c r="A10" s="3">
        <v>2</v>
      </c>
      <c r="B10" s="5" t="s">
        <v>24</v>
      </c>
      <c r="C10" s="7" t="s">
        <v>27</v>
      </c>
      <c r="D10" s="7" t="s">
        <v>31</v>
      </c>
      <c r="E10" s="6" t="s">
        <v>16</v>
      </c>
      <c r="F10" s="8" t="s">
        <v>19</v>
      </c>
      <c r="G10" s="9">
        <v>5000000</v>
      </c>
      <c r="H10" s="10">
        <v>0</v>
      </c>
      <c r="I10" s="10">
        <f>G10</f>
        <v>5000000</v>
      </c>
      <c r="J10" s="13" t="s">
        <v>34</v>
      </c>
      <c r="K10" s="12"/>
    </row>
    <row r="11" spans="1:15" s="4" customFormat="1" ht="45.75" customHeight="1" x14ac:dyDescent="0.2">
      <c r="A11" s="3">
        <v>3</v>
      </c>
      <c r="B11" s="5" t="s">
        <v>26</v>
      </c>
      <c r="C11" s="6" t="s">
        <v>27</v>
      </c>
      <c r="D11" s="7" t="s">
        <v>29</v>
      </c>
      <c r="E11" s="7" t="s">
        <v>16</v>
      </c>
      <c r="F11" s="8" t="s">
        <v>22</v>
      </c>
      <c r="G11" s="9">
        <v>3000000</v>
      </c>
      <c r="H11" s="10">
        <v>0</v>
      </c>
      <c r="I11" s="10">
        <f t="shared" ref="I11:I13" si="0">G11</f>
        <v>3000000</v>
      </c>
      <c r="J11" s="11" t="s">
        <v>35</v>
      </c>
      <c r="K11" s="12" t="s">
        <v>39</v>
      </c>
    </row>
    <row r="12" spans="1:15" s="4" customFormat="1" ht="45.75" customHeight="1" x14ac:dyDescent="0.2">
      <c r="A12" s="3">
        <v>4</v>
      </c>
      <c r="B12" s="5" t="s">
        <v>26</v>
      </c>
      <c r="C12" s="7" t="s">
        <v>27</v>
      </c>
      <c r="D12" s="7" t="s">
        <v>30</v>
      </c>
      <c r="E12" s="7" t="s">
        <v>16</v>
      </c>
      <c r="F12" s="8" t="s">
        <v>23</v>
      </c>
      <c r="G12" s="9">
        <v>3000000</v>
      </c>
      <c r="H12" s="10">
        <v>0</v>
      </c>
      <c r="I12" s="10">
        <f t="shared" si="0"/>
        <v>3000000</v>
      </c>
      <c r="J12" s="11" t="s">
        <v>36</v>
      </c>
      <c r="K12" s="12" t="s">
        <v>40</v>
      </c>
    </row>
    <row r="13" spans="1:15" s="4" customFormat="1" ht="47.25" customHeight="1" x14ac:dyDescent="0.2">
      <c r="A13" s="3">
        <v>5</v>
      </c>
      <c r="B13" s="5" t="s">
        <v>24</v>
      </c>
      <c r="C13" s="7" t="s">
        <v>27</v>
      </c>
      <c r="D13" s="7" t="s">
        <v>25</v>
      </c>
      <c r="E13" s="6" t="s">
        <v>17</v>
      </c>
      <c r="F13" s="8" t="s">
        <v>18</v>
      </c>
      <c r="G13" s="9">
        <v>3000000</v>
      </c>
      <c r="H13" s="10">
        <v>0</v>
      </c>
      <c r="I13" s="10">
        <f t="shared" si="0"/>
        <v>3000000</v>
      </c>
      <c r="J13" s="13" t="s">
        <v>37</v>
      </c>
      <c r="K13" s="12"/>
    </row>
    <row r="14" spans="1:15" s="4" customFormat="1" ht="32.25" customHeight="1" x14ac:dyDescent="0.2">
      <c r="A14" s="3"/>
      <c r="B14" s="5"/>
      <c r="C14" s="7"/>
      <c r="D14" s="7"/>
      <c r="E14" s="14"/>
      <c r="F14" s="16" t="s">
        <v>21</v>
      </c>
      <c r="G14" s="17">
        <f>SUM(G9:G13)</f>
        <v>16500000</v>
      </c>
      <c r="H14" s="17"/>
      <c r="I14" s="17"/>
      <c r="J14" s="18"/>
      <c r="K14" s="12"/>
    </row>
    <row r="15" spans="1:15" s="4" customFormat="1" ht="33.75" customHeight="1" x14ac:dyDescent="0.2">
      <c r="A15" s="3"/>
      <c r="B15" s="5"/>
      <c r="C15" s="7"/>
      <c r="D15" s="7"/>
      <c r="E15" s="19"/>
      <c r="F15" s="20"/>
      <c r="G15" s="21"/>
      <c r="H15" s="22"/>
      <c r="I15" s="22"/>
      <c r="J15" s="18"/>
      <c r="K15" s="23"/>
      <c r="O15" s="24"/>
    </row>
    <row r="16" spans="1:15" s="4" customFormat="1" ht="34.5" customHeight="1" x14ac:dyDescent="0.2">
      <c r="A16" s="3"/>
      <c r="B16" s="5"/>
      <c r="C16" s="7"/>
      <c r="D16" s="7"/>
      <c r="E16" s="25"/>
      <c r="F16" s="8"/>
      <c r="G16" s="9"/>
      <c r="H16" s="26"/>
      <c r="I16" s="26"/>
      <c r="J16" s="18"/>
      <c r="K16" s="27"/>
      <c r="O16" s="24"/>
    </row>
    <row r="17" spans="1:11" s="4" customFormat="1" ht="35.25" customHeight="1" thickBot="1" x14ac:dyDescent="0.25">
      <c r="A17" s="3"/>
      <c r="B17" s="28"/>
      <c r="C17" s="29"/>
      <c r="D17" s="29"/>
      <c r="E17" s="30"/>
      <c r="F17" s="31"/>
      <c r="G17" s="32"/>
      <c r="H17" s="33"/>
      <c r="I17" s="33"/>
      <c r="J17" s="34"/>
      <c r="K17" s="35"/>
    </row>
    <row r="18" spans="1:11" ht="25.5" customHeight="1" thickTop="1" x14ac:dyDescent="0.2"/>
    <row r="19" spans="1:11" ht="25.5" customHeight="1" x14ac:dyDescent="0.2">
      <c r="G19" s="40">
        <f>G14/1.16</f>
        <v>14224137.931034483</v>
      </c>
    </row>
    <row r="20" spans="1:11" ht="25.5" customHeight="1" x14ac:dyDescent="0.2">
      <c r="E20" s="37"/>
      <c r="F20" s="37"/>
      <c r="G20" s="42">
        <f>G19*2%</f>
        <v>284482.75862068968</v>
      </c>
      <c r="H20" s="37"/>
      <c r="I20" s="37"/>
    </row>
    <row r="21" spans="1:11" ht="25.5" customHeight="1" x14ac:dyDescent="0.2">
      <c r="E21" s="37"/>
      <c r="F21" s="37"/>
      <c r="G21" s="37"/>
      <c r="H21" s="37"/>
      <c r="I21" s="37"/>
    </row>
  </sheetData>
  <autoFilter ref="B7:K14">
    <sortState ref="B10:K14">
      <sortCondition ref="D7:D14"/>
    </sortState>
  </autoFilter>
  <mergeCells count="16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G7:G8"/>
    <mergeCell ref="B6:K6"/>
    <mergeCell ref="B1:K1"/>
    <mergeCell ref="B2:K2"/>
    <mergeCell ref="B3:K3"/>
    <mergeCell ref="B4:K4"/>
    <mergeCell ref="B5:K5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13" sqref="J13"/>
    </sheetView>
  </sheetViews>
  <sheetFormatPr baseColWidth="10" defaultColWidth="11.42578125" defaultRowHeight="15" customHeight="1" x14ac:dyDescent="0.2"/>
  <cols>
    <col min="1" max="1" width="4.28515625" style="36" customWidth="1"/>
    <col min="2" max="2" width="6.42578125" style="37" customWidth="1"/>
    <col min="3" max="3" width="7.7109375" style="37" customWidth="1"/>
    <col min="4" max="4" width="9.7109375" style="37" customWidth="1"/>
    <col min="5" max="5" width="12.5703125" style="38" customWidth="1"/>
    <col min="6" max="6" width="48.7109375" style="39" customWidth="1"/>
    <col min="7" max="7" width="14.85546875" style="40" customWidth="1"/>
    <col min="8" max="9" width="15.7109375" style="41" customWidth="1"/>
    <col min="10" max="10" width="24.85546875" style="37" customWidth="1"/>
    <col min="11" max="11" width="18.42578125" style="37" customWidth="1"/>
    <col min="12" max="12" width="14.42578125" style="37" bestFit="1" customWidth="1"/>
    <col min="13" max="13" width="12.42578125" style="37" bestFit="1" customWidth="1"/>
    <col min="14" max="16384" width="11.42578125" style="37"/>
  </cols>
  <sheetData>
    <row r="1" spans="1:15" s="2" customFormat="1" ht="26.25" x14ac:dyDescent="0.4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</row>
    <row r="2" spans="1:15" s="2" customFormat="1" x14ac:dyDescent="0.2">
      <c r="A2" s="1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</row>
    <row r="3" spans="1:15" s="2" customFormat="1" ht="12.75" x14ac:dyDescent="0.2">
      <c r="A3" s="1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</row>
    <row r="4" spans="1:15" s="2" customFormat="1" x14ac:dyDescent="0.2">
      <c r="A4" s="1"/>
      <c r="B4" s="47" t="s">
        <v>3</v>
      </c>
      <c r="C4" s="47"/>
      <c r="D4" s="47"/>
      <c r="E4" s="47"/>
      <c r="F4" s="47"/>
      <c r="G4" s="47"/>
      <c r="H4" s="47"/>
      <c r="I4" s="47"/>
      <c r="J4" s="47"/>
      <c r="K4" s="47"/>
    </row>
    <row r="5" spans="1:15" s="2" customFormat="1" ht="12.75" x14ac:dyDescent="0.2">
      <c r="A5" s="1"/>
      <c r="B5" s="48" t="s">
        <v>4</v>
      </c>
      <c r="C5" s="49"/>
      <c r="D5" s="49"/>
      <c r="E5" s="49"/>
      <c r="F5" s="49"/>
      <c r="G5" s="49"/>
      <c r="H5" s="49"/>
      <c r="I5" s="49"/>
      <c r="J5" s="49"/>
      <c r="K5" s="49"/>
    </row>
    <row r="6" spans="1:15" s="2" customFormat="1" ht="15.75" customHeight="1" thickBot="1" x14ac:dyDescent="0.3">
      <c r="A6" s="1"/>
      <c r="B6" s="43" t="s">
        <v>5</v>
      </c>
      <c r="C6" s="43"/>
      <c r="D6" s="43"/>
      <c r="E6" s="43"/>
      <c r="F6" s="43"/>
      <c r="G6" s="43"/>
      <c r="H6" s="43"/>
      <c r="I6" s="43"/>
      <c r="J6" s="43"/>
      <c r="K6" s="43"/>
    </row>
    <row r="7" spans="1:15" s="2" customFormat="1" ht="21.95" customHeight="1" thickTop="1" x14ac:dyDescent="0.2">
      <c r="A7" s="1"/>
      <c r="B7" s="52" t="s">
        <v>6</v>
      </c>
      <c r="C7" s="54" t="s">
        <v>7</v>
      </c>
      <c r="D7" s="54" t="s">
        <v>8</v>
      </c>
      <c r="E7" s="56" t="s">
        <v>9</v>
      </c>
      <c r="F7" s="58" t="s">
        <v>10</v>
      </c>
      <c r="G7" s="60" t="s">
        <v>11</v>
      </c>
      <c r="H7" s="50" t="s">
        <v>12</v>
      </c>
      <c r="I7" s="50" t="s">
        <v>13</v>
      </c>
      <c r="J7" s="50" t="s">
        <v>14</v>
      </c>
      <c r="K7" s="50" t="s">
        <v>15</v>
      </c>
    </row>
    <row r="8" spans="1:15" s="2" customFormat="1" ht="21.95" customHeight="1" thickBot="1" x14ac:dyDescent="0.25">
      <c r="A8" s="1"/>
      <c r="B8" s="53"/>
      <c r="C8" s="55"/>
      <c r="D8" s="55"/>
      <c r="E8" s="57"/>
      <c r="F8" s="59"/>
      <c r="G8" s="61"/>
      <c r="H8" s="51"/>
      <c r="I8" s="51"/>
      <c r="J8" s="51"/>
      <c r="K8" s="51"/>
    </row>
    <row r="9" spans="1:15" s="4" customFormat="1" ht="52.5" customHeight="1" thickTop="1" x14ac:dyDescent="0.2">
      <c r="A9" s="3">
        <v>1</v>
      </c>
      <c r="B9" s="5" t="s">
        <v>28</v>
      </c>
      <c r="C9" s="7" t="s">
        <v>27</v>
      </c>
      <c r="D9" s="7" t="s">
        <v>32</v>
      </c>
      <c r="E9" s="14" t="s">
        <v>16</v>
      </c>
      <c r="F9" s="8" t="s">
        <v>20</v>
      </c>
      <c r="G9" s="15">
        <v>2500000</v>
      </c>
      <c r="H9" s="10">
        <v>0</v>
      </c>
      <c r="I9" s="10">
        <f>G9</f>
        <v>2500000</v>
      </c>
      <c r="J9" s="13" t="s">
        <v>33</v>
      </c>
      <c r="K9" s="12"/>
    </row>
    <row r="10" spans="1:15" s="4" customFormat="1" ht="57.75" customHeight="1" x14ac:dyDescent="0.2">
      <c r="A10" s="3">
        <v>2</v>
      </c>
      <c r="B10" s="5" t="s">
        <v>24</v>
      </c>
      <c r="C10" s="7" t="s">
        <v>27</v>
      </c>
      <c r="D10" s="7" t="s">
        <v>31</v>
      </c>
      <c r="E10" s="6" t="s">
        <v>16</v>
      </c>
      <c r="F10" s="8" t="s">
        <v>19</v>
      </c>
      <c r="G10" s="9">
        <v>5000000</v>
      </c>
      <c r="H10" s="10">
        <v>0</v>
      </c>
      <c r="I10" s="10">
        <f>G10</f>
        <v>5000000</v>
      </c>
      <c r="J10" s="13" t="s">
        <v>34</v>
      </c>
      <c r="K10" s="12"/>
    </row>
    <row r="11" spans="1:15" s="4" customFormat="1" ht="45.75" customHeight="1" x14ac:dyDescent="0.2">
      <c r="A11" s="3">
        <v>3</v>
      </c>
      <c r="B11" s="5" t="s">
        <v>26</v>
      </c>
      <c r="C11" s="6" t="s">
        <v>27</v>
      </c>
      <c r="D11" s="7" t="s">
        <v>29</v>
      </c>
      <c r="E11" s="7" t="s">
        <v>16</v>
      </c>
      <c r="F11" s="8" t="s">
        <v>22</v>
      </c>
      <c r="G11" s="9">
        <v>3000000</v>
      </c>
      <c r="H11" s="10">
        <v>0</v>
      </c>
      <c r="I11" s="10">
        <f t="shared" ref="I11:I13" si="0">G11</f>
        <v>3000000</v>
      </c>
      <c r="J11" s="11" t="s">
        <v>35</v>
      </c>
      <c r="K11" s="12"/>
    </row>
    <row r="12" spans="1:15" s="4" customFormat="1" ht="45.75" customHeight="1" x14ac:dyDescent="0.2">
      <c r="A12" s="3">
        <v>4</v>
      </c>
      <c r="B12" s="5" t="s">
        <v>26</v>
      </c>
      <c r="C12" s="7" t="s">
        <v>27</v>
      </c>
      <c r="D12" s="7" t="s">
        <v>30</v>
      </c>
      <c r="E12" s="7" t="s">
        <v>16</v>
      </c>
      <c r="F12" s="8" t="s">
        <v>23</v>
      </c>
      <c r="G12" s="9">
        <v>3000000</v>
      </c>
      <c r="H12" s="10">
        <v>0</v>
      </c>
      <c r="I12" s="10">
        <f t="shared" si="0"/>
        <v>3000000</v>
      </c>
      <c r="J12" s="11" t="s">
        <v>36</v>
      </c>
      <c r="K12" s="12"/>
    </row>
    <row r="13" spans="1:15" s="4" customFormat="1" ht="47.25" customHeight="1" x14ac:dyDescent="0.2">
      <c r="A13" s="3">
        <v>5</v>
      </c>
      <c r="B13" s="5" t="s">
        <v>24</v>
      </c>
      <c r="C13" s="7" t="s">
        <v>27</v>
      </c>
      <c r="D13" s="7" t="s">
        <v>25</v>
      </c>
      <c r="E13" s="6" t="s">
        <v>17</v>
      </c>
      <c r="F13" s="8" t="s">
        <v>18</v>
      </c>
      <c r="G13" s="9">
        <v>3000000</v>
      </c>
      <c r="H13" s="10">
        <v>0</v>
      </c>
      <c r="I13" s="10">
        <f t="shared" si="0"/>
        <v>3000000</v>
      </c>
      <c r="J13" s="13" t="s">
        <v>37</v>
      </c>
      <c r="K13" s="12"/>
    </row>
    <row r="14" spans="1:15" s="4" customFormat="1" ht="32.25" customHeight="1" x14ac:dyDescent="0.2">
      <c r="A14" s="3"/>
      <c r="B14" s="5"/>
      <c r="C14" s="7"/>
      <c r="D14" s="7"/>
      <c r="E14" s="14"/>
      <c r="F14" s="16" t="s">
        <v>21</v>
      </c>
      <c r="G14" s="17">
        <f>SUM(G9:G13)</f>
        <v>16500000</v>
      </c>
      <c r="H14" s="17"/>
      <c r="I14" s="17"/>
      <c r="J14" s="18"/>
      <c r="K14" s="12"/>
    </row>
    <row r="15" spans="1:15" s="4" customFormat="1" ht="33.75" customHeight="1" x14ac:dyDescent="0.2">
      <c r="A15" s="3"/>
      <c r="B15" s="5"/>
      <c r="C15" s="7"/>
      <c r="D15" s="7"/>
      <c r="E15" s="19"/>
      <c r="F15" s="20"/>
      <c r="G15" s="21"/>
      <c r="H15" s="22"/>
      <c r="I15" s="22"/>
      <c r="J15" s="18"/>
      <c r="K15" s="23"/>
      <c r="O15" s="24"/>
    </row>
    <row r="16" spans="1:15" s="4" customFormat="1" ht="34.5" customHeight="1" x14ac:dyDescent="0.2">
      <c r="A16" s="3"/>
      <c r="B16" s="5"/>
      <c r="C16" s="7"/>
      <c r="D16" s="7"/>
      <c r="E16" s="25"/>
      <c r="F16" s="8"/>
      <c r="G16" s="9"/>
      <c r="H16" s="26"/>
      <c r="I16" s="26"/>
      <c r="J16" s="18"/>
      <c r="K16" s="27"/>
      <c r="O16" s="24"/>
    </row>
    <row r="17" spans="1:11" s="4" customFormat="1" ht="35.25" customHeight="1" thickBot="1" x14ac:dyDescent="0.25">
      <c r="A17" s="3"/>
      <c r="B17" s="28"/>
      <c r="C17" s="29"/>
      <c r="D17" s="29"/>
      <c r="E17" s="30"/>
      <c r="F17" s="31"/>
      <c r="G17" s="32"/>
      <c r="H17" s="33"/>
      <c r="I17" s="33"/>
      <c r="J17" s="34"/>
      <c r="K17" s="35"/>
    </row>
    <row r="18" spans="1:11" ht="25.5" customHeight="1" thickTop="1" x14ac:dyDescent="0.2"/>
    <row r="19" spans="1:11" ht="25.5" customHeight="1" x14ac:dyDescent="0.2">
      <c r="G19" s="40">
        <f>G14/1.16</f>
        <v>14224137.931034483</v>
      </c>
    </row>
    <row r="20" spans="1:11" ht="25.5" customHeight="1" x14ac:dyDescent="0.2">
      <c r="E20" s="37"/>
      <c r="F20" s="37"/>
      <c r="G20" s="42">
        <f>G19*2%</f>
        <v>284482.75862068968</v>
      </c>
      <c r="H20" s="37"/>
      <c r="I20" s="37"/>
    </row>
    <row r="21" spans="1:11" ht="25.5" customHeight="1" x14ac:dyDescent="0.2">
      <c r="E21" s="37"/>
      <c r="F21" s="37"/>
      <c r="G21" s="37"/>
      <c r="H21" s="37"/>
      <c r="I21" s="37"/>
    </row>
  </sheetData>
  <autoFilter ref="B7:K14">
    <sortState ref="B10:K14">
      <sortCondition ref="D7:D14"/>
    </sortState>
  </autoFilter>
  <mergeCells count="16">
    <mergeCell ref="H7:H8"/>
    <mergeCell ref="I7:I8"/>
    <mergeCell ref="J7:J8"/>
    <mergeCell ref="K7:K8"/>
    <mergeCell ref="B7:B8"/>
    <mergeCell ref="C7:C8"/>
    <mergeCell ref="D7:D8"/>
    <mergeCell ref="E7:E8"/>
    <mergeCell ref="F7:F8"/>
    <mergeCell ref="G7:G8"/>
    <mergeCell ref="B6:K6"/>
    <mergeCell ref="B1:K1"/>
    <mergeCell ref="B2:K2"/>
    <mergeCell ref="B3:K3"/>
    <mergeCell ref="B4:K4"/>
    <mergeCell ref="B5:K5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FORTALECIMIENTO FINANCIERO (2)</vt:lpstr>
      <vt:lpstr>FORTALECIMIENTO FINANCIERO</vt:lpstr>
      <vt:lpstr>'FORTALECIMIENTO FINANCIERO'!Área_de_impresión</vt:lpstr>
      <vt:lpstr>'FORTALECIMIENTO FINANCIERO (2)'!Área_de_impresión</vt:lpstr>
      <vt:lpstr>'FORTALECIMIENTO FINANCIERO'!Títulos_a_imprimir</vt:lpstr>
      <vt:lpstr>'FORTALECIMIENTO FINANCIERO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lenovoObras</dc:creator>
  <cp:lastModifiedBy>lenovoObras</cp:lastModifiedBy>
  <cp:lastPrinted>2017-02-01T18:44:22Z</cp:lastPrinted>
  <dcterms:created xsi:type="dcterms:W3CDTF">2016-08-31T17:56:03Z</dcterms:created>
  <dcterms:modified xsi:type="dcterms:W3CDTF">2017-04-04T18:21:21Z</dcterms:modified>
</cp:coreProperties>
</file>