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C:\martha\MARTHA\MARTHA\2016\PRORE\"/>
    </mc:Choice>
  </mc:AlternateContent>
  <bookViews>
    <workbookView xWindow="360" yWindow="555" windowWidth="20370" windowHeight="11640"/>
  </bookViews>
  <sheets>
    <sheet name="PRORE" sheetId="4" r:id="rId1"/>
  </sheets>
  <definedNames>
    <definedName name="_xlnm._FilterDatabase" localSheetId="0" hidden="1">PRORE!$A$7:$J$16</definedName>
    <definedName name="_xlnm.Print_Area" localSheetId="0">PRORE!$A$1:$J$17</definedName>
    <definedName name="_xlnm.Print_Titles" localSheetId="0">PRORE!$1:$8</definedName>
  </definedNames>
  <calcPr calcId="171027"/>
</workbook>
</file>

<file path=xl/calcChain.xml><?xml version="1.0" encoding="utf-8"?>
<calcChain xmlns="http://schemas.openxmlformats.org/spreadsheetml/2006/main">
  <c r="L9" i="4" l="1"/>
  <c r="G16" i="4" l="1"/>
</calcChain>
</file>

<file path=xl/sharedStrings.xml><?xml version="1.0" encoding="utf-8"?>
<sst xmlns="http://schemas.openxmlformats.org/spreadsheetml/2006/main" count="59" uniqueCount="51">
  <si>
    <t>H. AYUNTAMIENTO 2014-2016</t>
  </si>
  <si>
    <t>COMUNIDAD</t>
  </si>
  <si>
    <t>INV.</t>
  </si>
  <si>
    <t>INVERSION  AUTORIZADA</t>
  </si>
  <si>
    <t xml:space="preserve">METAS </t>
  </si>
  <si>
    <t xml:space="preserve">CON IVA </t>
  </si>
  <si>
    <t>SECRETARIA DE OBRAS PUBLICAS, PLANEACION Y DESARROLLO URBANO</t>
  </si>
  <si>
    <t>CALVILLO, AGUASCALIENTES.</t>
  </si>
  <si>
    <t>PROG.</t>
  </si>
  <si>
    <t>SUB PROG</t>
  </si>
  <si>
    <t>NO. DE OBRA</t>
  </si>
  <si>
    <t>TIPO DE OBRA/LOCALIDAD</t>
  </si>
  <si>
    <t>OBSERVACIONES</t>
  </si>
  <si>
    <t>PROGRAMA   DE  OBRA PUBLICA 2016</t>
  </si>
  <si>
    <t xml:space="preserve">CALVILLO </t>
  </si>
  <si>
    <t>01</t>
  </si>
  <si>
    <t xml:space="preserve">INVERSION  DISPONIBLE </t>
  </si>
  <si>
    <t>CONSTRUCCION DE PAVIMENTO DE CONCRETO HIDRAULICO, RHABILITACION DE GUARNICICIONES Y BANQUETAS Y REHABILITACION DE REDES DE AGUA  POTABLE Y ALCANTARILLADO, ALUMBRADO PUBLICO Y MOBILIARIO URBANO FIJO,  AV. ESPARZA REYES, LA LABOR, CALVILLO</t>
  </si>
  <si>
    <t xml:space="preserve">LA LABOR </t>
  </si>
  <si>
    <t>1ER. ETAPA  DE CONSTRUCCION DE ESTACION DE BOMBEROS  Y PROTECCION CIVIL. EN EL MUNICIPIO DE CALVILLO AGS.</t>
  </si>
  <si>
    <t xml:space="preserve">CONSTRUCCION DE PAVIMENTO DE CONCRETO  HIDRAULICO, GUARNICIONES  Y BANQUETAS, REDES DE ALCANTARILLADO, RED DE AGUA  POTABLE, RED DE ALUMBRADO PUBLICO OY MOBILIARIO URBANO FIJO, CALLE SIN NOMBRE COLINDANTE CON LA ACARRETERA 70 CALVILLO, AGUASCALIENTES EL SAUZ ( SAUZ DE LOS VALLIN,  CALVILLO </t>
  </si>
  <si>
    <t xml:space="preserve">1ER. ETAPA DE  CONSTRUCCION DE CLINICA  DE REHABILITACION  ESPECIALIZADA EN ADICCIONES  (C.A.R.E) CALVILLO </t>
  </si>
  <si>
    <t xml:space="preserve">GRAN TOTAL </t>
  </si>
  <si>
    <t xml:space="preserve">SAUZ DE LOS VALLIN </t>
  </si>
  <si>
    <t>LOS PATOS</t>
  </si>
  <si>
    <t xml:space="preserve">BARRANCA DE PORTALES </t>
  </si>
  <si>
    <t xml:space="preserve">EL CHIQUIHUITERO </t>
  </si>
  <si>
    <t>630.00 ML AGUA,  630, ML. DE ALCA, 6600 M2 DE PAV.  350 M2 452.00 M2, 15.00 PZA MOB. 10  LUM</t>
  </si>
  <si>
    <t xml:space="preserve">55 M2 AREA HOSP. 22  M2 AREA DE ENFERMERIA, 50 RECEPCION,  35 OF. ADM.  60 M2 PROTECCION CIVIL,  57.00  M2 BAÑOS  63 M2 USOS MULTIPLES, 81 M2 AREA DE COMEDOR, 13  M2 VESTIDORES,34 M2 DORMITORIOS 33  M2 GIM. 200 PATIO, 66  CUARTO </t>
  </si>
  <si>
    <t>185 ML AGUA POTABLE, 185  ML. DE ALCA. 2725 M2 DE PAV. 150.</t>
  </si>
  <si>
    <t>04-</t>
  </si>
  <si>
    <t>01-02-03-04</t>
  </si>
  <si>
    <t>DA-</t>
  </si>
  <si>
    <t>CONSTRUCCION DE PAVIMENTO  GUARNICIONES Y BANQUETAS ALUMBRADO PUBLICO Y MOBILIARIO URBANO  FIJO,  EN LA CALLE CEDRO BARRANCA DE PORTALES CALVILLO</t>
  </si>
  <si>
    <t>04</t>
  </si>
  <si>
    <t>01-02-03</t>
  </si>
  <si>
    <t>SL-</t>
  </si>
  <si>
    <t>85.00 ML AGUA, 90.00 DE ALCA, J. MORELOS, 85  ML. 20 DE NOV. 87  ML. J. MA. MORELOS, 750 M2 PAV. 20 DE NOV. 800 PAV. HIDR. JOSE MA. MORELOS, 45.00  M2 DE BANQUETA EN 20 DE NOV. 69. M2 DE BANQUETA,  J. MA. MORELOS, 82 ML. DE GUARN. EN 20 DE NOV.  80 ML. DE GUAR.  J. MA. MORELOS</t>
  </si>
  <si>
    <t xml:space="preserve">166 M AREA DE COMEDOR, 100 M AREA DE DORMITORIOS, 60 M CUARTO DE ENFERMERIA,26 M2 CONSULTORIOS,20 M2 AREA ADMINISTRATIVA, 43 M AREA DE RECEPCION,  93 AREA DE TERAPIA FISICA, 45 M2 AREA DE TERAPIA PSICOLOGICA,  34 M2 AREA DE MODULOS DE BAÑOS </t>
  </si>
  <si>
    <t xml:space="preserve">230 ML DE AGUA, 230 ML. DE ALC. 1360 M2 PAV. 220 M2 BANQ. 184 ML DE GUAR. </t>
  </si>
  <si>
    <t xml:space="preserve">364 M2 GRADAS CON CUBIERTA, 48 M2 AREA DE DOG  OUTS, 28 M2 DE BAÑOS </t>
  </si>
  <si>
    <t>CONSTRUCCION DE  PAVIMENTO DE CONCRETO HIDRAULICO, REHABILITACION DE GUARNICIONES Y BANQUETAS  Y REHABILITACION DE REDES DE AGUA POTABLE  Y ALCANTARILLADO  ( EN CALLES 20 DE NOVIEMBRE Y JOSE MARIA MORELOS Y PAVON  EN LA COMUNIDAD DE LOS PATOS CALVILLO AGS.)</t>
  </si>
  <si>
    <t>05015-16</t>
  </si>
  <si>
    <t>05016-15</t>
  </si>
  <si>
    <t>05014-15</t>
  </si>
  <si>
    <t>05013-16</t>
  </si>
  <si>
    <t>05024-16</t>
  </si>
  <si>
    <t>05023-16</t>
  </si>
  <si>
    <t>05025-16</t>
  </si>
  <si>
    <t>CONSTRUCCIÓN DE GRADERÍO, CUBIERTA Y BAÑOS PARA CAMPO DE BEISBOL DE SAN ISIDRO (CHIQUIHUITERO)</t>
  </si>
  <si>
    <t>PROGRAMAS REGIONALES  (PRORE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</si>
</sst>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7" formatCode="&quot;$&quot;#,##0.00;\-&quot;$&quot;#,##0.00"/>
    <numFmt numFmtId="44" formatCode="_-&quot;$&quot;* #,##0.00_-;\-&quot;$&quot;* #,##0.00_-;_-&quot;$&quot;* &quot;-&quot;??_-;_-@_-"/>
    <numFmt numFmtId="43" formatCode="_-* #,##0.00_-;\-* #,##0.00_-;_-* &quot;-&quot;??_-;_-@_-"/>
    <numFmt numFmtId="164" formatCode="_-* #,##0.00\ &quot;€&quot;_-;\-* #,##0.00\ &quot;€&quot;_-;_-* &quot;-&quot;??\ &quot;€&quot;_-;_-@_-"/>
    <numFmt numFmtId="165" formatCode="_-* #,##0.00\ _€_-;\-* #,##0.00\ _€_-;_-* &quot;-&quot;??\ _€_-;_-@_-"/>
    <numFmt numFmtId="166" formatCode="_-[$$-80A]* #,##0.00_-;\-[$$-80A]* #,##0.00_-;_-[$$-80A]* &quot;-&quot;??_-;_-@_-"/>
    <numFmt numFmtId="167" formatCode="_-[$€-2]* #,##0.00_-;\-[$€-2]* #,##0.00_-;_-[$€-2]* &quot;-&quot;??_-"/>
    <numFmt numFmtId="168" formatCode="&quot; &quot;#,##0.00&quot; &quot;;&quot;-&quot;#,##0.00&quot; &quot;;&quot; -&quot;00&quot; &quot;;&quot; &quot;@&quot; &quot;"/>
    <numFmt numFmtId="169" formatCode="[$$-80A]#,##0.00;[Red]&quot;-&quot;[$$-80A]#,##0.00"/>
    <numFmt numFmtId="170" formatCode="#,##0.00_ ;\-#,##0.00\ "/>
  </numFmts>
  <fonts count="40" x14ac:knownFonts="1">
    <font>
      <sz val="11"/>
      <color theme="1"/>
      <name val="Calibri"/>
      <family val="2"/>
      <scheme val="minor"/>
    </font>
    <font>
      <sz val="10"/>
      <name val="Arial"/>
      <family val="2"/>
    </font>
    <font>
      <b/>
      <sz val="20"/>
      <name val="Arial"/>
      <family val="2"/>
    </font>
    <font>
      <sz val="10"/>
      <name val="Felix Titling"/>
      <family val="5"/>
    </font>
    <font>
      <i/>
      <u/>
      <sz val="12"/>
      <name val="Arial"/>
      <family val="2"/>
    </font>
    <font>
      <b/>
      <sz val="9"/>
      <name val="Arial"/>
      <family val="2"/>
    </font>
    <font>
      <b/>
      <i/>
      <u/>
      <sz val="12"/>
      <name val="Arial"/>
      <family val="2"/>
    </font>
    <font>
      <b/>
      <sz val="10"/>
      <name val="Arial"/>
      <family val="2"/>
    </font>
    <font>
      <b/>
      <sz val="9"/>
      <name val="Felix Titling"/>
      <family val="5"/>
    </font>
    <font>
      <sz val="8.5"/>
      <name val="Felix Titling"/>
      <family val="5"/>
    </font>
    <font>
      <sz val="9"/>
      <name val="Felix Titling"/>
      <family val="5"/>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b/>
      <i/>
      <sz val="16"/>
      <color rgb="FF000000"/>
      <name val="Arial"/>
      <family val="2"/>
    </font>
    <font>
      <sz val="11"/>
      <color indexed="20"/>
      <name val="Calibri"/>
      <family val="2"/>
    </font>
    <font>
      <sz val="11"/>
      <color rgb="FF000000"/>
      <name val="Arial"/>
      <family val="2"/>
    </font>
    <font>
      <sz val="11"/>
      <color indexed="60"/>
      <name val="Calibri"/>
      <family val="2"/>
    </font>
    <font>
      <b/>
      <i/>
      <u/>
      <sz val="11"/>
      <color rgb="FF000000"/>
      <name val="Arial"/>
      <family val="2"/>
    </font>
    <font>
      <b/>
      <sz val="11"/>
      <color indexed="63"/>
      <name val="Calibri"/>
      <family val="2"/>
    </font>
    <font>
      <sz val="11"/>
      <color indexed="10"/>
      <name val="Calibri"/>
      <family val="2"/>
    </font>
    <font>
      <i/>
      <sz val="11"/>
      <color indexed="23"/>
      <name val="Calibri"/>
      <family val="2"/>
    </font>
    <font>
      <b/>
      <sz val="15"/>
      <color indexed="62"/>
      <name val="Calibri"/>
      <family val="2"/>
    </font>
    <font>
      <b/>
      <sz val="13"/>
      <color indexed="62"/>
      <name val="Calibri"/>
      <family val="2"/>
    </font>
    <font>
      <b/>
      <sz val="18"/>
      <color indexed="62"/>
      <name val="Cambria"/>
      <family val="2"/>
    </font>
    <font>
      <b/>
      <sz val="11"/>
      <color indexed="8"/>
      <name val="Calibri"/>
      <family val="2"/>
    </font>
    <font>
      <sz val="11"/>
      <color theme="1"/>
      <name val="Calibri"/>
      <family val="2"/>
      <scheme val="minor"/>
    </font>
    <font>
      <b/>
      <u/>
      <sz val="10"/>
      <name val="Arial"/>
      <family val="2"/>
    </font>
    <font>
      <b/>
      <sz val="10"/>
      <name val="Felix Titling"/>
      <family val="5"/>
    </font>
    <font>
      <sz val="8"/>
      <name val="Arial"/>
      <family val="2"/>
    </font>
    <font>
      <b/>
      <sz val="8"/>
      <name val="Arial"/>
      <family val="2"/>
    </font>
    <font>
      <sz val="8"/>
      <color theme="1"/>
      <name val="Arial"/>
      <family val="2"/>
    </font>
    <font>
      <sz val="7"/>
      <name val="Felix Titling"/>
      <family val="5"/>
    </font>
    <font>
      <b/>
      <sz val="8"/>
      <color theme="1"/>
      <name val="Arial"/>
      <family val="2"/>
    </font>
    <font>
      <sz val="7"/>
      <color theme="1"/>
      <name val="Arial"/>
      <family val="2"/>
    </font>
  </fonts>
  <fills count="2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2"/>
      </patternFill>
    </fill>
    <fill>
      <patternFill patternType="solid">
        <fgColor indexed="55"/>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theme="0"/>
        <bgColor indexed="64"/>
      </patternFill>
    </fill>
    <fill>
      <patternFill patternType="solid">
        <fgColor indexed="9"/>
        <bgColor indexed="64"/>
      </patternFill>
    </fill>
    <fill>
      <patternFill patternType="solid">
        <fgColor indexed="55"/>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hair">
        <color indexed="64"/>
      </left>
      <right style="hair">
        <color indexed="64"/>
      </right>
      <top style="hair">
        <color indexed="64"/>
      </top>
      <bottom style="hair">
        <color indexed="64"/>
      </bottom>
      <diagonal/>
    </border>
    <border>
      <left/>
      <right/>
      <top/>
      <bottom style="double">
        <color indexed="64"/>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73">
    <xf numFmtId="0" fontId="0"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2" borderId="0" applyNumberFormat="0" applyBorder="0" applyAlignment="0" applyProtection="0"/>
    <xf numFmtId="0" fontId="11" fillId="5" borderId="0" applyNumberFormat="0" applyBorder="0" applyAlignment="0" applyProtection="0"/>
    <xf numFmtId="0" fontId="11" fillId="3"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2" fillId="3" borderId="0" applyNumberFormat="0" applyBorder="0" applyAlignment="0" applyProtection="0"/>
    <xf numFmtId="0" fontId="13" fillId="11" borderId="0" applyNumberFormat="0" applyBorder="0" applyAlignment="0" applyProtection="0"/>
    <xf numFmtId="0" fontId="14" fillId="2" borderId="1" applyNumberFormat="0" applyAlignment="0" applyProtection="0"/>
    <xf numFmtId="0" fontId="15" fillId="12" borderId="2" applyNumberFormat="0" applyAlignment="0" applyProtection="0"/>
    <xf numFmtId="0" fontId="16" fillId="0" borderId="3" applyNumberFormat="0" applyFill="0" applyAlignment="0" applyProtection="0"/>
    <xf numFmtId="0" fontId="17" fillId="0" borderId="0" applyNumberFormat="0" applyFill="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0" borderId="0" applyNumberFormat="0" applyBorder="0" applyAlignment="0" applyProtection="0"/>
    <xf numFmtId="0" fontId="12" fillId="16" borderId="0" applyNumberFormat="0" applyBorder="0" applyAlignment="0" applyProtection="0"/>
    <xf numFmtId="0" fontId="18" fillId="3" borderId="1" applyNumberFormat="0" applyAlignment="0" applyProtection="0"/>
    <xf numFmtId="167" fontId="1" fillId="0" borderId="0" applyFont="0" applyFill="0" applyBorder="0" applyAlignment="0" applyProtection="0"/>
    <xf numFmtId="0" fontId="19" fillId="0" borderId="0" applyNumberFormat="0" applyBorder="0" applyProtection="0">
      <alignment horizontal="center"/>
    </xf>
    <xf numFmtId="0" fontId="19" fillId="0" borderId="0" applyNumberFormat="0" applyBorder="0" applyProtection="0">
      <alignment horizontal="center" textRotation="90"/>
    </xf>
    <xf numFmtId="0" fontId="20" fillId="17" borderId="0" applyNumberFormat="0" applyBorder="0" applyAlignment="0" applyProtection="0"/>
    <xf numFmtId="168" fontId="2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44" fontId="1" fillId="0" borderId="0" applyFont="0" applyFill="0" applyBorder="0" applyAlignment="0" applyProtection="0"/>
    <xf numFmtId="0" fontId="22" fillId="8" borderId="0" applyNumberFormat="0" applyBorder="0" applyAlignment="0" applyProtection="0"/>
    <xf numFmtId="0" fontId="21" fillId="0" borderId="0"/>
    <xf numFmtId="0" fontId="1" fillId="0" borderId="0"/>
    <xf numFmtId="0" fontId="11" fillId="4" borderId="4" applyNumberFormat="0" applyFont="0" applyAlignment="0" applyProtection="0"/>
    <xf numFmtId="9" fontId="1" fillId="0" borderId="0" applyFont="0" applyFill="0" applyBorder="0" applyAlignment="0" applyProtection="0"/>
    <xf numFmtId="0" fontId="23" fillId="0" borderId="0" applyNumberFormat="0" applyBorder="0" applyProtection="0"/>
    <xf numFmtId="169" fontId="23" fillId="0" borderId="0" applyBorder="0" applyProtection="0"/>
    <xf numFmtId="0" fontId="24" fillId="2"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6" applyNumberFormat="0" applyFill="0" applyAlignment="0" applyProtection="0"/>
    <xf numFmtId="0" fontId="28" fillId="0" borderId="7" applyNumberFormat="0" applyFill="0" applyAlignment="0" applyProtection="0"/>
    <xf numFmtId="0" fontId="17" fillId="0" borderId="8" applyNumberFormat="0" applyFill="0" applyAlignment="0" applyProtection="0"/>
    <xf numFmtId="0" fontId="29" fillId="0" borderId="0" applyNumberFormat="0" applyFill="0" applyBorder="0" applyAlignment="0" applyProtection="0"/>
    <xf numFmtId="0" fontId="30" fillId="0" borderId="9" applyNumberFormat="0" applyFill="0" applyAlignment="0" applyProtection="0"/>
    <xf numFmtId="0" fontId="11" fillId="0" borderId="0"/>
    <xf numFmtId="44" fontId="31" fillId="0" borderId="0" applyFont="0" applyFill="0" applyBorder="0" applyAlignment="0" applyProtection="0"/>
    <xf numFmtId="0" fontId="1" fillId="0" borderId="0"/>
    <xf numFmtId="0" fontId="21" fillId="0" borderId="0"/>
    <xf numFmtId="0" fontId="1" fillId="0" borderId="0"/>
    <xf numFmtId="0" fontId="31" fillId="0" borderId="0"/>
    <xf numFmtId="0" fontId="3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cellStyleXfs>
  <cellXfs count="62">
    <xf numFmtId="0" fontId="0" fillId="0" borderId="0" xfId="0"/>
    <xf numFmtId="0" fontId="3" fillId="19" borderId="0" xfId="1" applyFont="1" applyFill="1" applyBorder="1"/>
    <xf numFmtId="165" fontId="8" fillId="20" borderId="13" xfId="2" applyFont="1" applyFill="1" applyBorder="1" applyAlignment="1">
      <alignment horizontal="center"/>
    </xf>
    <xf numFmtId="165" fontId="8" fillId="20" borderId="16" xfId="2" applyFont="1" applyFill="1" applyBorder="1" applyAlignment="1">
      <alignment horizontal="center"/>
    </xf>
    <xf numFmtId="7" fontId="3" fillId="19" borderId="0" xfId="3" applyNumberFormat="1" applyFont="1" applyFill="1"/>
    <xf numFmtId="49" fontId="34" fillId="19" borderId="18" xfId="1" applyNumberFormat="1" applyFont="1" applyFill="1" applyBorder="1" applyAlignment="1">
      <alignment horizontal="center" vertical="center"/>
    </xf>
    <xf numFmtId="49" fontId="34" fillId="19" borderId="10" xfId="1" applyNumberFormat="1" applyFont="1" applyFill="1" applyBorder="1" applyAlignment="1">
      <alignment horizontal="center" vertical="center"/>
    </xf>
    <xf numFmtId="0" fontId="34" fillId="19" borderId="10" xfId="1" applyFont="1" applyFill="1" applyBorder="1" applyAlignment="1">
      <alignment horizontal="left" vertical="center" wrapText="1"/>
    </xf>
    <xf numFmtId="0" fontId="34" fillId="19" borderId="10" xfId="1" applyFont="1" applyFill="1" applyBorder="1" applyAlignment="1">
      <alignment wrapText="1"/>
    </xf>
    <xf numFmtId="166" fontId="34" fillId="0" borderId="10" xfId="3" applyNumberFormat="1" applyFont="1" applyFill="1" applyBorder="1" applyAlignment="1">
      <alignment vertical="center"/>
    </xf>
    <xf numFmtId="170" fontId="34" fillId="19" borderId="10" xfId="2" applyNumberFormat="1" applyFont="1" applyFill="1" applyBorder="1" applyAlignment="1">
      <alignment horizontal="center" vertical="center"/>
    </xf>
    <xf numFmtId="0" fontId="36" fillId="0" borderId="10" xfId="0" applyFont="1" applyBorder="1" applyAlignment="1">
      <alignment horizontal="center" vertical="center"/>
    </xf>
    <xf numFmtId="0" fontId="34" fillId="19" borderId="19" xfId="1" applyFont="1" applyFill="1" applyBorder="1" applyAlignment="1">
      <alignment horizontal="center" vertical="center" wrapText="1"/>
    </xf>
    <xf numFmtId="44" fontId="35" fillId="19" borderId="10" xfId="2" applyNumberFormat="1" applyFont="1" applyFill="1" applyBorder="1" applyAlignment="1">
      <alignment horizontal="center" vertical="center"/>
    </xf>
    <xf numFmtId="1" fontId="34" fillId="0" borderId="10" xfId="43" applyNumberFormat="1" applyFont="1" applyBorder="1" applyAlignment="1">
      <alignment horizontal="center" vertical="center"/>
    </xf>
    <xf numFmtId="1" fontId="36" fillId="18" borderId="10" xfId="43" applyNumberFormat="1" applyFont="1" applyFill="1" applyBorder="1" applyAlignment="1">
      <alignment horizontal="left" vertical="center" wrapText="1"/>
    </xf>
    <xf numFmtId="165" fontId="35" fillId="19" borderId="10" xfId="2" applyFont="1" applyFill="1" applyBorder="1" applyAlignment="1">
      <alignment horizontal="center"/>
    </xf>
    <xf numFmtId="165" fontId="35" fillId="19" borderId="10" xfId="2" applyFont="1" applyFill="1" applyBorder="1"/>
    <xf numFmtId="49" fontId="34" fillId="19" borderId="20" xfId="1" applyNumberFormat="1" applyFont="1" applyFill="1" applyBorder="1" applyAlignment="1">
      <alignment horizontal="center" vertical="center"/>
    </xf>
    <xf numFmtId="49" fontId="34" fillId="19" borderId="21" xfId="1" applyNumberFormat="1" applyFont="1" applyFill="1" applyBorder="1" applyAlignment="1">
      <alignment horizontal="center" vertical="center"/>
    </xf>
    <xf numFmtId="49" fontId="34" fillId="19" borderId="21" xfId="1" applyNumberFormat="1" applyFont="1" applyFill="1" applyBorder="1" applyAlignment="1">
      <alignment horizontal="left" vertical="center"/>
    </xf>
    <xf numFmtId="0" fontId="34" fillId="19" borderId="21" xfId="1" applyFont="1" applyFill="1" applyBorder="1" applyAlignment="1">
      <alignment horizontal="left" vertical="center" wrapText="1"/>
    </xf>
    <xf numFmtId="0" fontId="34" fillId="19" borderId="21" xfId="1" applyFont="1" applyFill="1" applyBorder="1" applyAlignment="1">
      <alignment wrapText="1"/>
    </xf>
    <xf numFmtId="166" fontId="35" fillId="0" borderId="21" xfId="3" applyNumberFormat="1" applyFont="1" applyFill="1" applyBorder="1" applyAlignment="1">
      <alignment horizontal="center" vertical="center"/>
    </xf>
    <xf numFmtId="165" fontId="34" fillId="19" borderId="21" xfId="2" applyFont="1" applyFill="1" applyBorder="1"/>
    <xf numFmtId="0" fontId="36" fillId="0" borderId="21" xfId="0" applyFont="1" applyBorder="1" applyAlignment="1">
      <alignment horizontal="center" vertical="center"/>
    </xf>
    <xf numFmtId="0" fontId="34" fillId="19" borderId="22" xfId="1" applyFont="1" applyFill="1" applyBorder="1" applyAlignment="1">
      <alignment wrapText="1"/>
    </xf>
    <xf numFmtId="0" fontId="3" fillId="19" borderId="0" xfId="1" applyFont="1" applyFill="1"/>
    <xf numFmtId="0" fontId="1" fillId="19" borderId="0" xfId="1" applyFont="1" applyFill="1"/>
    <xf numFmtId="0" fontId="9" fillId="19" borderId="0" xfId="1" applyFont="1" applyFill="1"/>
    <xf numFmtId="165" fontId="10" fillId="19" borderId="0" xfId="2" applyFont="1" applyFill="1"/>
    <xf numFmtId="166" fontId="10" fillId="19" borderId="0" xfId="3" applyNumberFormat="1" applyFont="1" applyFill="1"/>
    <xf numFmtId="165" fontId="37" fillId="19" borderId="0" xfId="2" applyFont="1" applyFill="1"/>
    <xf numFmtId="44" fontId="34" fillId="18" borderId="10" xfId="43" applyNumberFormat="1" applyFont="1" applyFill="1" applyBorder="1" applyAlignment="1">
      <alignment vertical="center"/>
    </xf>
    <xf numFmtId="44" fontId="35" fillId="18" borderId="10" xfId="43" applyNumberFormat="1" applyFont="1" applyFill="1" applyBorder="1" applyAlignment="1">
      <alignment vertical="center"/>
    </xf>
    <xf numFmtId="1" fontId="38" fillId="18" borderId="10" xfId="43" applyNumberFormat="1" applyFont="1" applyFill="1" applyBorder="1" applyAlignment="1">
      <alignment horizontal="right" vertical="center" wrapText="1"/>
    </xf>
    <xf numFmtId="0" fontId="36" fillId="0" borderId="10" xfId="0" applyFont="1" applyBorder="1" applyAlignment="1">
      <alignment horizontal="center" vertical="center" wrapText="1"/>
    </xf>
    <xf numFmtId="0" fontId="39" fillId="0" borderId="10" xfId="0" applyFont="1" applyBorder="1" applyAlignment="1">
      <alignment horizontal="center" vertical="center" wrapText="1"/>
    </xf>
    <xf numFmtId="1" fontId="34" fillId="0" borderId="10" xfId="43" applyNumberFormat="1" applyFont="1" applyBorder="1" applyAlignment="1">
      <alignment horizontal="center" vertical="center" wrapText="1"/>
    </xf>
    <xf numFmtId="49" fontId="34" fillId="19" borderId="10" xfId="1" applyNumberFormat="1" applyFont="1" applyFill="1" applyBorder="1" applyAlignment="1">
      <alignment horizontal="center" vertical="center" wrapText="1"/>
    </xf>
    <xf numFmtId="165" fontId="7" fillId="20" borderId="23" xfId="2" applyFont="1" applyFill="1" applyBorder="1" applyAlignment="1">
      <alignment horizontal="center" vertical="center" wrapText="1"/>
    </xf>
    <xf numFmtId="165" fontId="7" fillId="20" borderId="24" xfId="2" applyFont="1" applyFill="1" applyBorder="1" applyAlignment="1">
      <alignment horizontal="center" vertical="center" wrapText="1"/>
    </xf>
    <xf numFmtId="0" fontId="7" fillId="20" borderId="13" xfId="1" applyFont="1" applyFill="1" applyBorder="1" applyAlignment="1">
      <alignment horizontal="center" vertical="center"/>
    </xf>
    <xf numFmtId="0" fontId="7" fillId="20" borderId="16" xfId="1" applyFont="1" applyFill="1" applyBorder="1" applyAlignment="1">
      <alignment horizontal="center" vertical="center"/>
    </xf>
    <xf numFmtId="2" fontId="7" fillId="20" borderId="14" xfId="1" applyNumberFormat="1" applyFont="1" applyFill="1" applyBorder="1" applyAlignment="1">
      <alignment horizontal="center" vertical="center" wrapText="1"/>
    </xf>
    <xf numFmtId="2" fontId="1" fillId="20" borderId="17" xfId="1" applyNumberFormat="1" applyFont="1" applyFill="1" applyBorder="1" applyAlignment="1">
      <alignment horizontal="center" vertical="center" wrapText="1"/>
    </xf>
    <xf numFmtId="0" fontId="5" fillId="20" borderId="12" xfId="1" applyFont="1" applyFill="1" applyBorder="1" applyAlignment="1">
      <alignment horizontal="center" vertical="center"/>
    </xf>
    <xf numFmtId="0" fontId="5" fillId="20" borderId="15" xfId="1" applyFont="1" applyFill="1" applyBorder="1" applyAlignment="1">
      <alignment horizontal="center" vertical="center"/>
    </xf>
    <xf numFmtId="0" fontId="5" fillId="20" borderId="13" xfId="1" applyFont="1" applyFill="1" applyBorder="1" applyAlignment="1">
      <alignment horizontal="center" vertical="center" wrapText="1"/>
    </xf>
    <xf numFmtId="0" fontId="5" fillId="20" borderId="16" xfId="1" applyFont="1" applyFill="1" applyBorder="1" applyAlignment="1">
      <alignment horizontal="center" vertical="center" wrapText="1"/>
    </xf>
    <xf numFmtId="0" fontId="7" fillId="20" borderId="13" xfId="1" applyFont="1" applyFill="1" applyBorder="1" applyAlignment="1">
      <alignment horizontal="center" vertical="center" wrapText="1"/>
    </xf>
    <xf numFmtId="0" fontId="7" fillId="20" borderId="16" xfId="1" applyFont="1" applyFill="1" applyBorder="1" applyAlignment="1">
      <alignment horizontal="center" vertical="center" wrapText="1"/>
    </xf>
    <xf numFmtId="166" fontId="7" fillId="20" borderId="13" xfId="3" applyNumberFormat="1" applyFont="1" applyFill="1" applyBorder="1" applyAlignment="1">
      <alignment horizontal="center" vertical="center" wrapText="1"/>
    </xf>
    <xf numFmtId="166" fontId="7" fillId="20" borderId="16" xfId="3" applyNumberFormat="1" applyFont="1" applyFill="1" applyBorder="1" applyAlignment="1">
      <alignment horizontal="center" vertical="center" wrapText="1"/>
    </xf>
    <xf numFmtId="17" fontId="33" fillId="19" borderId="11" xfId="1" applyNumberFormat="1" applyFont="1" applyFill="1" applyBorder="1" applyAlignment="1">
      <alignment horizontal="center"/>
    </xf>
    <xf numFmtId="0" fontId="33" fillId="19" borderId="11" xfId="1" applyFont="1" applyFill="1" applyBorder="1" applyAlignment="1">
      <alignment horizontal="center"/>
    </xf>
    <xf numFmtId="0" fontId="2" fillId="19" borderId="0" xfId="1" applyFont="1" applyFill="1" applyBorder="1" applyAlignment="1">
      <alignment horizontal="center"/>
    </xf>
    <xf numFmtId="0" fontId="4" fillId="19" borderId="0" xfId="1" applyFont="1" applyFill="1" applyBorder="1" applyAlignment="1">
      <alignment horizontal="center"/>
    </xf>
    <xf numFmtId="0" fontId="5" fillId="19" borderId="0" xfId="1" applyFont="1" applyFill="1" applyBorder="1" applyAlignment="1">
      <alignment horizontal="center"/>
    </xf>
    <xf numFmtId="0" fontId="6" fillId="19" borderId="0" xfId="1" applyFont="1" applyFill="1" applyBorder="1" applyAlignment="1">
      <alignment horizontal="center"/>
    </xf>
    <xf numFmtId="0" fontId="32" fillId="19" borderId="0" xfId="1" applyFont="1" applyFill="1" applyBorder="1" applyAlignment="1">
      <alignment horizontal="center"/>
    </xf>
    <xf numFmtId="0" fontId="7" fillId="19" borderId="0" xfId="1" applyFont="1" applyFill="1" applyBorder="1" applyAlignment="1">
      <alignment horizontal="center"/>
    </xf>
  </cellXfs>
  <cellStyles count="73">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22"/>
    <cellStyle name="Cálculo 2" xfId="23"/>
    <cellStyle name="Celda de comprobación 2" xfId="24"/>
    <cellStyle name="Celda vinculada 2" xfId="25"/>
    <cellStyle name="Encabezado 4 2" xfId="26"/>
    <cellStyle name="Énfasis1 2" xfId="27"/>
    <cellStyle name="Énfasis2 2" xfId="28"/>
    <cellStyle name="Énfasis3 2" xfId="29"/>
    <cellStyle name="Énfasis4 2" xfId="30"/>
    <cellStyle name="Énfasis5 2" xfId="31"/>
    <cellStyle name="Énfasis6 2" xfId="32"/>
    <cellStyle name="Entrada 2" xfId="33"/>
    <cellStyle name="Euro" xfId="34"/>
    <cellStyle name="Excel Built-in Normal" xfId="57"/>
    <cellStyle name="Heading" xfId="35"/>
    <cellStyle name="Heading1" xfId="36"/>
    <cellStyle name="Incorrecto 2" xfId="37"/>
    <cellStyle name="Millares 2" xfId="38"/>
    <cellStyle name="Millares 2 2" xfId="39"/>
    <cellStyle name="Millares 3" xfId="40"/>
    <cellStyle name="Millares_PROPUESTA 14" xfId="2"/>
    <cellStyle name="Moneda 2" xfId="41"/>
    <cellStyle name="Moneda 3" xfId="58"/>
    <cellStyle name="Moneda_PROPUESTA 14" xfId="3"/>
    <cellStyle name="Neutral 2" xfId="42"/>
    <cellStyle name="Normal" xfId="0" builtinId="0"/>
    <cellStyle name="Normal 2" xfId="43"/>
    <cellStyle name="Normal 2 2" xfId="59"/>
    <cellStyle name="Normal 2 3" xfId="60"/>
    <cellStyle name="Normal 3" xfId="44"/>
    <cellStyle name="Normal 3 2" xfId="61"/>
    <cellStyle name="Normal 3 2 2" xfId="62"/>
    <cellStyle name="Normal 3 3" xfId="63"/>
    <cellStyle name="Normal 4" xfId="64"/>
    <cellStyle name="Normal 4 2" xfId="65"/>
    <cellStyle name="Normal 5" xfId="66"/>
    <cellStyle name="Normal 5 2" xfId="67"/>
    <cellStyle name="Normal 6" xfId="68"/>
    <cellStyle name="Normal 6 2" xfId="69"/>
    <cellStyle name="Normal 7" xfId="70"/>
    <cellStyle name="Normal 8" xfId="71"/>
    <cellStyle name="Normal 9" xfId="72"/>
    <cellStyle name="Normal_PROPUESTA 14" xfId="1"/>
    <cellStyle name="Notas 2" xfId="45"/>
    <cellStyle name="Porcentual 2" xfId="46"/>
    <cellStyle name="Result" xfId="47"/>
    <cellStyle name="Result2" xfId="48"/>
    <cellStyle name="Salida 2" xfId="49"/>
    <cellStyle name="Texto de advertencia 2" xfId="50"/>
    <cellStyle name="Texto explicativo 2" xfId="51"/>
    <cellStyle name="Título 1 2" xfId="52"/>
    <cellStyle name="Título 2 2" xfId="53"/>
    <cellStyle name="Título 3 2" xfId="54"/>
    <cellStyle name="Título 4" xfId="55"/>
    <cellStyle name="Total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abSelected="1" workbookViewId="0">
      <selection activeCell="H16" sqref="H16"/>
    </sheetView>
  </sheetViews>
  <sheetFormatPr baseColWidth="10" defaultColWidth="11.42578125" defaultRowHeight="15" customHeight="1" x14ac:dyDescent="0.2"/>
  <cols>
    <col min="1" max="1" width="9.28515625" style="27" customWidth="1"/>
    <col min="2" max="2" width="12.42578125" style="27" customWidth="1"/>
    <col min="3" max="3" width="12.140625" style="27" customWidth="1"/>
    <col min="4" max="4" width="19.140625" style="28" customWidth="1"/>
    <col min="5" max="5" width="47.5703125" style="29" customWidth="1"/>
    <col min="6" max="6" width="14.140625" style="30" hidden="1" customWidth="1"/>
    <col min="7" max="7" width="19.140625" style="31" customWidth="1"/>
    <col min="8" max="8" width="16.7109375" style="32" customWidth="1"/>
    <col min="9" max="9" width="26.7109375" style="27" customWidth="1"/>
    <col min="10" max="10" width="21.140625" style="27" customWidth="1"/>
    <col min="11" max="11" width="14.85546875" style="27" bestFit="1" customWidth="1"/>
    <col min="12" max="12" width="14.42578125" style="27" bestFit="1" customWidth="1"/>
    <col min="13" max="13" width="12.42578125" style="27" bestFit="1" customWidth="1"/>
    <col min="14" max="16384" width="11.42578125" style="27"/>
  </cols>
  <sheetData>
    <row r="1" spans="1:12" s="1" customFormat="1" ht="26.25" x14ac:dyDescent="0.4">
      <c r="A1" s="56" t="s">
        <v>13</v>
      </c>
      <c r="B1" s="56"/>
      <c r="C1" s="56"/>
      <c r="D1" s="56"/>
      <c r="E1" s="56"/>
      <c r="F1" s="56"/>
      <c r="G1" s="56"/>
      <c r="H1" s="56"/>
      <c r="I1" s="56"/>
      <c r="J1" s="56"/>
    </row>
    <row r="2" spans="1:12" s="1" customFormat="1" x14ac:dyDescent="0.2">
      <c r="A2" s="57" t="s">
        <v>6</v>
      </c>
      <c r="B2" s="57"/>
      <c r="C2" s="57"/>
      <c r="D2" s="57"/>
      <c r="E2" s="57"/>
      <c r="F2" s="57"/>
      <c r="G2" s="57"/>
      <c r="H2" s="57"/>
      <c r="I2" s="57"/>
      <c r="J2" s="57"/>
    </row>
    <row r="3" spans="1:12" s="1" customFormat="1" ht="12.75" x14ac:dyDescent="0.2">
      <c r="A3" s="58" t="s">
        <v>0</v>
      </c>
      <c r="B3" s="58"/>
      <c r="C3" s="58"/>
      <c r="D3" s="58"/>
      <c r="E3" s="58"/>
      <c r="F3" s="58"/>
      <c r="G3" s="58"/>
      <c r="H3" s="58"/>
      <c r="I3" s="58"/>
      <c r="J3" s="58"/>
    </row>
    <row r="4" spans="1:12" s="1" customFormat="1" x14ac:dyDescent="0.2">
      <c r="A4" s="59" t="s">
        <v>50</v>
      </c>
      <c r="B4" s="59"/>
      <c r="C4" s="59"/>
      <c r="D4" s="59"/>
      <c r="E4" s="59"/>
      <c r="F4" s="59"/>
      <c r="G4" s="59"/>
      <c r="H4" s="59"/>
      <c r="I4" s="59"/>
      <c r="J4" s="59"/>
    </row>
    <row r="5" spans="1:12" s="1" customFormat="1" ht="12.75" x14ac:dyDescent="0.2">
      <c r="A5" s="60" t="s">
        <v>7</v>
      </c>
      <c r="B5" s="61"/>
      <c r="C5" s="61"/>
      <c r="D5" s="61"/>
      <c r="E5" s="61"/>
      <c r="F5" s="61"/>
      <c r="G5" s="61"/>
      <c r="H5" s="61"/>
      <c r="I5" s="61"/>
      <c r="J5" s="61"/>
    </row>
    <row r="6" spans="1:12" s="1" customFormat="1" ht="16.5" customHeight="1" thickBot="1" x14ac:dyDescent="0.25">
      <c r="A6" s="54">
        <v>42583</v>
      </c>
      <c r="B6" s="55"/>
      <c r="C6" s="55"/>
      <c r="D6" s="55"/>
      <c r="E6" s="55"/>
      <c r="F6" s="55"/>
      <c r="G6" s="55"/>
      <c r="H6" s="55"/>
      <c r="I6" s="55"/>
      <c r="J6" s="55"/>
    </row>
    <row r="7" spans="1:12" s="1" customFormat="1" ht="13.5" customHeight="1" thickTop="1" x14ac:dyDescent="0.2">
      <c r="A7" s="46" t="s">
        <v>8</v>
      </c>
      <c r="B7" s="48" t="s">
        <v>9</v>
      </c>
      <c r="C7" s="48" t="s">
        <v>10</v>
      </c>
      <c r="D7" s="50" t="s">
        <v>1</v>
      </c>
      <c r="E7" s="42" t="s">
        <v>11</v>
      </c>
      <c r="F7" s="2" t="s">
        <v>2</v>
      </c>
      <c r="G7" s="52" t="s">
        <v>3</v>
      </c>
      <c r="H7" s="40" t="s">
        <v>16</v>
      </c>
      <c r="I7" s="42" t="s">
        <v>4</v>
      </c>
      <c r="J7" s="44" t="s">
        <v>12</v>
      </c>
    </row>
    <row r="8" spans="1:12" s="1" customFormat="1" ht="15.75" customHeight="1" thickBot="1" x14ac:dyDescent="0.25">
      <c r="A8" s="47"/>
      <c r="B8" s="49"/>
      <c r="C8" s="49"/>
      <c r="D8" s="51"/>
      <c r="E8" s="43"/>
      <c r="F8" s="3" t="s">
        <v>5</v>
      </c>
      <c r="G8" s="53"/>
      <c r="H8" s="41"/>
      <c r="I8" s="43"/>
      <c r="J8" s="45"/>
    </row>
    <row r="9" spans="1:12" s="4" customFormat="1" ht="73.5" customHeight="1" thickTop="1" x14ac:dyDescent="0.2">
      <c r="A9" s="5" t="s">
        <v>30</v>
      </c>
      <c r="B9" s="6" t="s">
        <v>31</v>
      </c>
      <c r="C9" s="6" t="s">
        <v>45</v>
      </c>
      <c r="D9" s="39" t="s">
        <v>23</v>
      </c>
      <c r="E9" s="7" t="s">
        <v>20</v>
      </c>
      <c r="F9" s="8"/>
      <c r="G9" s="9">
        <v>3500000</v>
      </c>
      <c r="H9" s="13"/>
      <c r="I9" s="36" t="s">
        <v>29</v>
      </c>
      <c r="J9" s="12"/>
      <c r="L9" s="4">
        <f>G9/1.16</f>
        <v>3017241.3793103448</v>
      </c>
    </row>
    <row r="10" spans="1:12" s="4" customFormat="1" ht="92.25" customHeight="1" x14ac:dyDescent="0.2">
      <c r="A10" s="5" t="s">
        <v>34</v>
      </c>
      <c r="B10" s="6" t="s">
        <v>35</v>
      </c>
      <c r="C10" s="6" t="s">
        <v>44</v>
      </c>
      <c r="D10" s="38" t="s">
        <v>25</v>
      </c>
      <c r="E10" s="15" t="s">
        <v>33</v>
      </c>
      <c r="F10" s="8"/>
      <c r="G10" s="33">
        <v>2500000</v>
      </c>
      <c r="H10" s="16"/>
      <c r="I10" s="36" t="s">
        <v>39</v>
      </c>
      <c r="J10" s="12"/>
    </row>
    <row r="11" spans="1:12" s="4" customFormat="1" ht="83.25" customHeight="1" x14ac:dyDescent="0.2">
      <c r="A11" s="5" t="s">
        <v>30</v>
      </c>
      <c r="B11" s="6" t="s">
        <v>31</v>
      </c>
      <c r="C11" s="6" t="s">
        <v>42</v>
      </c>
      <c r="D11" s="14" t="s">
        <v>24</v>
      </c>
      <c r="E11" s="7" t="s">
        <v>41</v>
      </c>
      <c r="F11" s="8"/>
      <c r="G11" s="33">
        <v>3250000</v>
      </c>
      <c r="H11" s="16"/>
      <c r="I11" s="36" t="s">
        <v>37</v>
      </c>
      <c r="J11" s="12"/>
    </row>
    <row r="12" spans="1:12" s="4" customFormat="1" ht="83.25" customHeight="1" x14ac:dyDescent="0.2">
      <c r="A12" s="5" t="s">
        <v>30</v>
      </c>
      <c r="B12" s="6" t="s">
        <v>31</v>
      </c>
      <c r="C12" s="6" t="s">
        <v>43</v>
      </c>
      <c r="D12" s="6" t="s">
        <v>18</v>
      </c>
      <c r="E12" s="7" t="s">
        <v>17</v>
      </c>
      <c r="F12" s="8"/>
      <c r="G12" s="9">
        <v>9000000</v>
      </c>
      <c r="H12" s="10"/>
      <c r="I12" s="37" t="s">
        <v>27</v>
      </c>
      <c r="J12" s="12"/>
    </row>
    <row r="13" spans="1:12" s="4" customFormat="1" ht="82.5" customHeight="1" x14ac:dyDescent="0.2">
      <c r="A13" s="5" t="s">
        <v>32</v>
      </c>
      <c r="B13" s="6" t="s">
        <v>15</v>
      </c>
      <c r="C13" s="6" t="s">
        <v>47</v>
      </c>
      <c r="D13" s="6" t="s">
        <v>14</v>
      </c>
      <c r="E13" s="7" t="s">
        <v>19</v>
      </c>
      <c r="F13" s="8"/>
      <c r="G13" s="9">
        <v>4000000</v>
      </c>
      <c r="H13" s="10"/>
      <c r="I13" s="37" t="s">
        <v>28</v>
      </c>
      <c r="J13" s="12"/>
    </row>
    <row r="14" spans="1:12" s="4" customFormat="1" ht="53.25" customHeight="1" x14ac:dyDescent="0.2">
      <c r="A14" s="5" t="s">
        <v>36</v>
      </c>
      <c r="B14" s="6" t="s">
        <v>15</v>
      </c>
      <c r="C14" s="6" t="s">
        <v>46</v>
      </c>
      <c r="D14" s="14" t="s">
        <v>26</v>
      </c>
      <c r="E14" s="15" t="s">
        <v>49</v>
      </c>
      <c r="F14" s="8"/>
      <c r="G14" s="33">
        <v>2500000</v>
      </c>
      <c r="H14" s="17"/>
      <c r="I14" s="36" t="s">
        <v>40</v>
      </c>
      <c r="J14" s="12"/>
    </row>
    <row r="15" spans="1:12" s="4" customFormat="1" ht="70.5" customHeight="1" x14ac:dyDescent="0.2">
      <c r="A15" s="5" t="s">
        <v>32</v>
      </c>
      <c r="B15" s="6" t="s">
        <v>15</v>
      </c>
      <c r="C15" s="6" t="s">
        <v>48</v>
      </c>
      <c r="D15" s="14" t="s">
        <v>14</v>
      </c>
      <c r="E15" s="15" t="s">
        <v>21</v>
      </c>
      <c r="F15" s="8"/>
      <c r="G15" s="33">
        <v>3000000</v>
      </c>
      <c r="H15" s="16"/>
      <c r="I15" s="36" t="s">
        <v>38</v>
      </c>
      <c r="J15" s="12"/>
    </row>
    <row r="16" spans="1:12" s="4" customFormat="1" ht="37.5" customHeight="1" x14ac:dyDescent="0.2">
      <c r="A16" s="5"/>
      <c r="B16" s="6"/>
      <c r="C16" s="6"/>
      <c r="D16" s="14"/>
      <c r="E16" s="35" t="s">
        <v>22</v>
      </c>
      <c r="F16" s="8"/>
      <c r="G16" s="34">
        <f>SUM(G9:G15)</f>
        <v>27750000</v>
      </c>
      <c r="H16" s="17"/>
      <c r="I16" s="11"/>
      <c r="J16" s="12"/>
    </row>
    <row r="17" spans="1:10" s="4" customFormat="1" ht="25.5" customHeight="1" thickBot="1" x14ac:dyDescent="0.25">
      <c r="A17" s="18"/>
      <c r="B17" s="19"/>
      <c r="C17" s="19"/>
      <c r="D17" s="20"/>
      <c r="E17" s="21"/>
      <c r="F17" s="22"/>
      <c r="G17" s="23"/>
      <c r="H17" s="24"/>
      <c r="I17" s="25"/>
      <c r="J17" s="26"/>
    </row>
    <row r="18" spans="1:10" ht="25.5" customHeight="1" thickTop="1" x14ac:dyDescent="0.2"/>
    <row r="19" spans="1:10" ht="25.5" customHeight="1" x14ac:dyDescent="0.2"/>
    <row r="20" spans="1:10" ht="25.5" customHeight="1" x14ac:dyDescent="0.2">
      <c r="D20" s="27"/>
      <c r="E20" s="27"/>
      <c r="F20" s="27"/>
      <c r="G20" s="27"/>
      <c r="H20" s="27"/>
    </row>
    <row r="21" spans="1:10" ht="25.5" customHeight="1" x14ac:dyDescent="0.2">
      <c r="D21" s="27"/>
      <c r="E21" s="27"/>
      <c r="F21" s="27"/>
      <c r="G21" s="27"/>
      <c r="H21" s="27"/>
    </row>
  </sheetData>
  <autoFilter ref="A7:J16">
    <sortState ref="A10:J16">
      <sortCondition ref="C7:C16"/>
    </sortState>
  </autoFilter>
  <mergeCells count="15">
    <mergeCell ref="A6:J6"/>
    <mergeCell ref="A1:J1"/>
    <mergeCell ref="A2:J2"/>
    <mergeCell ref="A3:J3"/>
    <mergeCell ref="A4:J4"/>
    <mergeCell ref="A5:J5"/>
    <mergeCell ref="H7:H8"/>
    <mergeCell ref="I7:I8"/>
    <mergeCell ref="J7:J8"/>
    <mergeCell ref="A7:A8"/>
    <mergeCell ref="B7:B8"/>
    <mergeCell ref="C7:C8"/>
    <mergeCell ref="D7:D8"/>
    <mergeCell ref="E7:E8"/>
    <mergeCell ref="G7:G8"/>
  </mergeCells>
  <printOptions horizontalCentered="1" verticalCentered="1"/>
  <pageMargins left="0.19685039370078741" right="0.19685039370078741" top="0.48" bottom="0.42"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PRORE</vt:lpstr>
      <vt:lpstr>PRORE!Área_de_impresión</vt:lpstr>
      <vt:lpstr>PRORE!Títulos_a_imprimir</vt:lpstr>
    </vt:vector>
  </TitlesOfParts>
  <Company>Windows XP Titan Ultimate Edition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dc:creator>
  <cp:lastModifiedBy>lenovoObras</cp:lastModifiedBy>
  <cp:lastPrinted>2017-02-01T18:00:18Z</cp:lastPrinted>
  <dcterms:created xsi:type="dcterms:W3CDTF">2014-05-27T17:12:57Z</dcterms:created>
  <dcterms:modified xsi:type="dcterms:W3CDTF">2017-02-01T18:01:01Z</dcterms:modified>
</cp:coreProperties>
</file>